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80" windowHeight="9900" activeTab="0"/>
  </bookViews>
  <sheets>
    <sheet name="Vzor č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<sst xmlns="http://schemas.openxmlformats.org/spreadsheetml/2006/main" count="30" uniqueCount="30">
  <si>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Vstup a větrání</t>
  </si>
  <si>
    <t>Pozice</t>
  </si>
  <si>
    <t>A</t>
  </si>
  <si>
    <t>B</t>
  </si>
  <si>
    <t>C</t>
  </si>
  <si>
    <t>D</t>
  </si>
  <si>
    <t>F</t>
  </si>
  <si>
    <t>G</t>
  </si>
  <si>
    <t>H</t>
  </si>
  <si>
    <t>J</t>
  </si>
  <si>
    <t>K</t>
  </si>
  <si>
    <t>L</t>
  </si>
  <si>
    <t xml:space="preserve">Plachta vzor 1 </t>
  </si>
  <si>
    <t>Čela</t>
  </si>
  <si>
    <t>Kč/m2</t>
  </si>
  <si>
    <t>Míry v metrech</t>
  </si>
  <si>
    <t>Hl. plachta</t>
  </si>
  <si>
    <t>Cena se šitím</t>
  </si>
  <si>
    <t>Ventilace</t>
  </si>
  <si>
    <t>Vchod 2 x zip</t>
  </si>
  <si>
    <t>Celkem</t>
  </si>
  <si>
    <t>šířka čela</t>
  </si>
  <si>
    <t>výška čela</t>
  </si>
  <si>
    <t>délka foliovníku</t>
  </si>
  <si>
    <t>výška strany</t>
  </si>
  <si>
    <t>délka strany střechy</t>
  </si>
  <si>
    <t>přídavek na zahrnutí</t>
  </si>
  <si>
    <t>Vstupní cena</t>
  </si>
  <si>
    <r>
      <t>Rozměr plachty</t>
    </r>
    <r>
      <rPr>
        <b/>
        <sz val="12"/>
        <rFont val="Arial CE"/>
        <family val="0"/>
      </rPr>
      <t xml:space="preserve"> ( pro výpočet ceny vyplňte žlutá políčka)</t>
    </r>
  </si>
  <si>
    <t>šířka dveří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</si>
</sst>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200025</xdr:rowOff>
    </xdr:from>
    <xdr:to>
      <xdr:col>6</xdr:col>
      <xdr:colOff>142875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886200" y="200025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19050</xdr:rowOff>
    </xdr:from>
    <xdr:to>
      <xdr:col>4</xdr:col>
      <xdr:colOff>85725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590550" y="10858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28575</xdr:rowOff>
    </xdr:from>
    <xdr:to>
      <xdr:col>5</xdr:col>
      <xdr:colOff>504825</xdr:colOff>
      <xdr:row>16</xdr:row>
      <xdr:rowOff>28575</xdr:rowOff>
    </xdr:to>
    <xdr:sp>
      <xdr:nvSpPr>
        <xdr:cNvPr id="3" name="Line 3"/>
        <xdr:cNvSpPr>
          <a:spLocks/>
        </xdr:cNvSpPr>
      </xdr:nvSpPr>
      <xdr:spPr>
        <a:xfrm>
          <a:off x="1866900" y="2771775"/>
          <a:ext cx="20193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6</xdr:row>
      <xdr:rowOff>38100</xdr:rowOff>
    </xdr:from>
    <xdr:to>
      <xdr:col>4</xdr:col>
      <xdr:colOff>104775</xdr:colOff>
      <xdr:row>10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866900" y="1104900"/>
          <a:ext cx="942975" cy="6286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19050</xdr:rowOff>
    </xdr:from>
    <xdr:to>
      <xdr:col>5</xdr:col>
      <xdr:colOff>504825</xdr:colOff>
      <xdr:row>10</xdr:row>
      <xdr:rowOff>19050</xdr:rowOff>
    </xdr:to>
    <xdr:sp>
      <xdr:nvSpPr>
        <xdr:cNvPr id="5" name="Line 5"/>
        <xdr:cNvSpPr>
          <a:spLocks/>
        </xdr:cNvSpPr>
      </xdr:nvSpPr>
      <xdr:spPr>
        <a:xfrm>
          <a:off x="2800350" y="1085850"/>
          <a:ext cx="1085850" cy="6477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95250</xdr:rowOff>
    </xdr:from>
    <xdr:to>
      <xdr:col>7</xdr:col>
      <xdr:colOff>209550</xdr:colOff>
      <xdr:row>10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3886200" y="1162050"/>
          <a:ext cx="1162050" cy="5715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104775</xdr:rowOff>
    </xdr:from>
    <xdr:to>
      <xdr:col>5</xdr:col>
      <xdr:colOff>504825</xdr:colOff>
      <xdr:row>6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2828925" y="495300"/>
          <a:ext cx="1057275" cy="5905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</xdr:row>
      <xdr:rowOff>95250</xdr:rowOff>
    </xdr:from>
    <xdr:to>
      <xdr:col>7</xdr:col>
      <xdr:colOff>209550</xdr:colOff>
      <xdr:row>6</xdr:row>
      <xdr:rowOff>95250</xdr:rowOff>
    </xdr:to>
    <xdr:sp>
      <xdr:nvSpPr>
        <xdr:cNvPr id="8" name="Line 8"/>
        <xdr:cNvSpPr>
          <a:spLocks/>
        </xdr:cNvSpPr>
      </xdr:nvSpPr>
      <xdr:spPr>
        <a:xfrm>
          <a:off x="3876675" y="485775"/>
          <a:ext cx="1171575" cy="6762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28575</xdr:rowOff>
    </xdr:from>
    <xdr:to>
      <xdr:col>2</xdr:col>
      <xdr:colOff>400050</xdr:colOff>
      <xdr:row>16</xdr:row>
      <xdr:rowOff>28575</xdr:rowOff>
    </xdr:to>
    <xdr:sp>
      <xdr:nvSpPr>
        <xdr:cNvPr id="9" name="Line 9"/>
        <xdr:cNvSpPr>
          <a:spLocks/>
        </xdr:cNvSpPr>
      </xdr:nvSpPr>
      <xdr:spPr>
        <a:xfrm>
          <a:off x="581025" y="2771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</xdr:rowOff>
    </xdr:from>
    <xdr:to>
      <xdr:col>2</xdr:col>
      <xdr:colOff>466725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114425" y="17240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647700</xdr:colOff>
      <xdr:row>6</xdr:row>
      <xdr:rowOff>38100</xdr:rowOff>
    </xdr:from>
    <xdr:to>
      <xdr:col>0</xdr:col>
      <xdr:colOff>647700</xdr:colOff>
      <xdr:row>16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647700" y="110490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600075</xdr:colOff>
      <xdr:row>10</xdr:row>
      <xdr:rowOff>19050</xdr:rowOff>
    </xdr:from>
    <xdr:to>
      <xdr:col>1</xdr:col>
      <xdr:colOff>600075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276350" y="17335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47625</xdr:rowOff>
    </xdr:from>
    <xdr:to>
      <xdr:col>2</xdr:col>
      <xdr:colOff>514350</xdr:colOff>
      <xdr:row>18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1866900" y="27908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866900" y="31051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114300</xdr:rowOff>
    </xdr:from>
    <xdr:to>
      <xdr:col>7</xdr:col>
      <xdr:colOff>209550</xdr:colOff>
      <xdr:row>16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3886200" y="2181225"/>
          <a:ext cx="1162050" cy="6096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47625</xdr:rowOff>
    </xdr:from>
    <xdr:to>
      <xdr:col>5</xdr:col>
      <xdr:colOff>504825</xdr:colOff>
      <xdr:row>18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886200" y="27908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12</xdr:row>
      <xdr:rowOff>133350</xdr:rowOff>
    </xdr:from>
    <xdr:to>
      <xdr:col>7</xdr:col>
      <xdr:colOff>219075</xdr:colOff>
      <xdr:row>15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057775" y="22002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142875</xdr:rowOff>
    </xdr:from>
    <xdr:to>
      <xdr:col>7</xdr:col>
      <xdr:colOff>219075</xdr:colOff>
      <xdr:row>18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3886200" y="2562225"/>
          <a:ext cx="1171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142875</xdr:rowOff>
    </xdr:from>
    <xdr:to>
      <xdr:col>7</xdr:col>
      <xdr:colOff>542925</xdr:colOff>
      <xdr:row>6</xdr:row>
      <xdr:rowOff>76200</xdr:rowOff>
    </xdr:to>
    <xdr:sp>
      <xdr:nvSpPr>
        <xdr:cNvPr id="19" name="Line 19"/>
        <xdr:cNvSpPr>
          <a:spLocks/>
        </xdr:cNvSpPr>
      </xdr:nvSpPr>
      <xdr:spPr>
        <a:xfrm flipV="1">
          <a:off x="5067300" y="885825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28575</xdr:rowOff>
    </xdr:from>
    <xdr:to>
      <xdr:col>7</xdr:col>
      <xdr:colOff>466725</xdr:colOff>
      <xdr:row>5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4267200" y="257175"/>
          <a:ext cx="1038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19050</xdr:rowOff>
    </xdr:from>
    <xdr:to>
      <xdr:col>2</xdr:col>
      <xdr:colOff>514350</xdr:colOff>
      <xdr:row>16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1866900" y="1733550"/>
          <a:ext cx="0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19050</xdr:rowOff>
    </xdr:from>
    <xdr:to>
      <xdr:col>5</xdr:col>
      <xdr:colOff>504825</xdr:colOff>
      <xdr:row>16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3886200" y="1733550"/>
          <a:ext cx="0" cy="1057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6</xdr:row>
      <xdr:rowOff>95250</xdr:rowOff>
    </xdr:from>
    <xdr:to>
      <xdr:col>7</xdr:col>
      <xdr:colOff>209550</xdr:colOff>
      <xdr:row>12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5048250" y="1162050"/>
          <a:ext cx="0" cy="1047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180975</xdr:rowOff>
    </xdr:from>
    <xdr:to>
      <xdr:col>5</xdr:col>
      <xdr:colOff>504825</xdr:colOff>
      <xdr:row>16</xdr:row>
      <xdr:rowOff>19050</xdr:rowOff>
    </xdr:to>
    <xdr:sp>
      <xdr:nvSpPr>
        <xdr:cNvPr id="24" name="Arc 24"/>
        <xdr:cNvSpPr>
          <a:spLocks/>
        </xdr:cNvSpPr>
      </xdr:nvSpPr>
      <xdr:spPr>
        <a:xfrm flipH="1">
          <a:off x="3514725" y="2409825"/>
          <a:ext cx="381000" cy="352425"/>
        </a:xfrm>
        <a:custGeom>
          <a:pathLst>
            <a:path fill="none" h="22182" w="22908">
              <a:moveTo>
                <a:pt x="-1" y="39"/>
              </a:moveTo>
              <a:cubicBezTo>
                <a:pt x="435" y="13"/>
                <a:pt x="871" y="-1"/>
                <a:pt x="1308" y="0"/>
              </a:cubicBezTo>
              <a:cubicBezTo>
                <a:pt x="13237" y="0"/>
                <a:pt x="22908" y="9670"/>
                <a:pt x="22908" y="21600"/>
              </a:cubicBezTo>
              <a:cubicBezTo>
                <a:pt x="22908" y="21794"/>
                <a:pt x="22905" y="21988"/>
                <a:pt x="22900" y="22182"/>
              </a:cubicBezTo>
            </a:path>
            <a:path stroke="0" h="22182" w="22908">
              <a:moveTo>
                <a:pt x="-1" y="39"/>
              </a:moveTo>
              <a:cubicBezTo>
                <a:pt x="435" y="13"/>
                <a:pt x="871" y="-1"/>
                <a:pt x="1308" y="0"/>
              </a:cubicBezTo>
              <a:cubicBezTo>
                <a:pt x="13237" y="0"/>
                <a:pt x="22908" y="9670"/>
                <a:pt x="22908" y="21600"/>
              </a:cubicBezTo>
              <a:cubicBezTo>
                <a:pt x="22908" y="21794"/>
                <a:pt x="22905" y="21988"/>
                <a:pt x="22900" y="22182"/>
              </a:cubicBezTo>
              <a:lnTo>
                <a:pt x="1308" y="2160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15</xdr:row>
      <xdr:rowOff>19050</xdr:rowOff>
    </xdr:from>
    <xdr:to>
      <xdr:col>5</xdr:col>
      <xdr:colOff>400050</xdr:colOff>
      <xdr:row>15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3695700" y="2600325"/>
          <a:ext cx="85725" cy="85725"/>
        </a:xfrm>
        <a:prstGeom prst="octagon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628650</xdr:colOff>
      <xdr:row>17</xdr:row>
      <xdr:rowOff>9525</xdr:rowOff>
    </xdr:from>
    <xdr:to>
      <xdr:col>4</xdr:col>
      <xdr:colOff>323850</xdr:colOff>
      <xdr:row>18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657475" y="29146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6</xdr:col>
      <xdr:colOff>238125</xdr:colOff>
      <xdr:row>15</xdr:row>
      <xdr:rowOff>28575</xdr:rowOff>
    </xdr:from>
    <xdr:to>
      <xdr:col>7</xdr:col>
      <xdr:colOff>19050</xdr:colOff>
      <xdr:row>17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410075" y="260985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</a:t>
          </a:r>
        </a:p>
      </xdr:txBody>
    </xdr:sp>
    <xdr:clientData/>
  </xdr:twoCellAnchor>
  <xdr:twoCellAnchor>
    <xdr:from>
      <xdr:col>6</xdr:col>
      <xdr:colOff>352425</xdr:colOff>
      <xdr:row>2</xdr:row>
      <xdr:rowOff>142875</xdr:rowOff>
    </xdr:from>
    <xdr:to>
      <xdr:col>7</xdr:col>
      <xdr:colOff>276225</xdr:colOff>
      <xdr:row>4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524375" y="533400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</a:t>
          </a:r>
        </a:p>
      </xdr:txBody>
    </xdr:sp>
    <xdr:clientData/>
  </xdr:twoCellAnchor>
  <xdr:twoCellAnchor>
    <xdr:from>
      <xdr:col>0</xdr:col>
      <xdr:colOff>657225</xdr:colOff>
      <xdr:row>10</xdr:row>
      <xdr:rowOff>85725</xdr:rowOff>
    </xdr:from>
    <xdr:to>
      <xdr:col>1</xdr:col>
      <xdr:colOff>314325</xdr:colOff>
      <xdr:row>12</xdr:row>
      <xdr:rowOff>28575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57225" y="18002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1</xdr:col>
      <xdr:colOff>619125</xdr:colOff>
      <xdr:row>12</xdr:row>
      <xdr:rowOff>85725</xdr:rowOff>
    </xdr:from>
    <xdr:to>
      <xdr:col>2</xdr:col>
      <xdr:colOff>352425</xdr:colOff>
      <xdr:row>14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295400" y="21526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</a:t>
          </a:r>
        </a:p>
      </xdr:txBody>
    </xdr:sp>
    <xdr:clientData/>
  </xdr:twoCellAnchor>
  <xdr:twoCellAnchor>
    <xdr:from>
      <xdr:col>1</xdr:col>
      <xdr:colOff>28575</xdr:colOff>
      <xdr:row>26</xdr:row>
      <xdr:rowOff>19050</xdr:rowOff>
    </xdr:from>
    <xdr:to>
      <xdr:col>3</xdr:col>
      <xdr:colOff>47625</xdr:colOff>
      <xdr:row>26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704850" y="45339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32</xdr:row>
      <xdr:rowOff>104775</xdr:rowOff>
    </xdr:from>
    <xdr:to>
      <xdr:col>5</xdr:col>
      <xdr:colOff>209550</xdr:colOff>
      <xdr:row>32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1562100" y="5676900"/>
          <a:ext cx="202882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142875</xdr:rowOff>
    </xdr:from>
    <xdr:to>
      <xdr:col>3</xdr:col>
      <xdr:colOff>466725</xdr:colOff>
      <xdr:row>26</xdr:row>
      <xdr:rowOff>85725</xdr:rowOff>
    </xdr:to>
    <xdr:sp>
      <xdr:nvSpPr>
        <xdr:cNvPr id="33" name="Line 33"/>
        <xdr:cNvSpPr>
          <a:spLocks/>
        </xdr:cNvSpPr>
      </xdr:nvSpPr>
      <xdr:spPr>
        <a:xfrm flipH="1">
          <a:off x="1562100" y="3943350"/>
          <a:ext cx="933450" cy="6572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22</xdr:row>
      <xdr:rowOff>133350</xdr:rowOff>
    </xdr:from>
    <xdr:to>
      <xdr:col>5</xdr:col>
      <xdr:colOff>209550</xdr:colOff>
      <xdr:row>26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2495550" y="3933825"/>
          <a:ext cx="1095375" cy="6762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104775</xdr:rowOff>
    </xdr:from>
    <xdr:to>
      <xdr:col>2</xdr:col>
      <xdr:colOff>95250</xdr:colOff>
      <xdr:row>32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723900" y="5676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32</xdr:row>
      <xdr:rowOff>114300</xdr:rowOff>
    </xdr:from>
    <xdr:to>
      <xdr:col>2</xdr:col>
      <xdr:colOff>209550</xdr:colOff>
      <xdr:row>35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1562100" y="5686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114300</xdr:rowOff>
    </xdr:from>
    <xdr:to>
      <xdr:col>4</xdr:col>
      <xdr:colOff>85725</xdr:colOff>
      <xdr:row>34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2105025" y="6010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152400</xdr:rowOff>
    </xdr:from>
    <xdr:to>
      <xdr:col>4</xdr:col>
      <xdr:colOff>85725</xdr:colOff>
      <xdr:row>35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2790825" y="5724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85725</xdr:rowOff>
    </xdr:from>
    <xdr:to>
      <xdr:col>2</xdr:col>
      <xdr:colOff>209550</xdr:colOff>
      <xdr:row>32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1562100" y="4600575"/>
          <a:ext cx="0" cy="1076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26</xdr:row>
      <xdr:rowOff>95250</xdr:rowOff>
    </xdr:from>
    <xdr:to>
      <xdr:col>5</xdr:col>
      <xdr:colOff>209550</xdr:colOff>
      <xdr:row>32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590925" y="4610100"/>
          <a:ext cx="0" cy="1076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19050</xdr:rowOff>
    </xdr:from>
    <xdr:to>
      <xdr:col>4</xdr:col>
      <xdr:colOff>85725</xdr:colOff>
      <xdr:row>32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2790825" y="4533900"/>
          <a:ext cx="0" cy="1123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28575</xdr:rowOff>
    </xdr:from>
    <xdr:to>
      <xdr:col>3</xdr:col>
      <xdr:colOff>85725</xdr:colOff>
      <xdr:row>32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2114550" y="4543425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26</xdr:row>
      <xdr:rowOff>28575</xdr:rowOff>
    </xdr:from>
    <xdr:to>
      <xdr:col>1</xdr:col>
      <xdr:colOff>85725</xdr:colOff>
      <xdr:row>32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762000" y="45434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33</xdr:row>
      <xdr:rowOff>57150</xdr:rowOff>
    </xdr:from>
    <xdr:to>
      <xdr:col>3</xdr:col>
      <xdr:colOff>85725</xdr:colOff>
      <xdr:row>34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2114550" y="579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114300</xdr:rowOff>
    </xdr:from>
    <xdr:to>
      <xdr:col>3</xdr:col>
      <xdr:colOff>85725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 flipH="1">
          <a:off x="1562100" y="6010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95250</xdr:rowOff>
    </xdr:from>
    <xdr:to>
      <xdr:col>3</xdr:col>
      <xdr:colOff>466725</xdr:colOff>
      <xdr:row>25</xdr:row>
      <xdr:rowOff>85725</xdr:rowOff>
    </xdr:to>
    <xdr:sp>
      <xdr:nvSpPr>
        <xdr:cNvPr id="46" name="Line 46"/>
        <xdr:cNvSpPr>
          <a:spLocks/>
        </xdr:cNvSpPr>
      </xdr:nvSpPr>
      <xdr:spPr>
        <a:xfrm flipH="1">
          <a:off x="2047875" y="4095750"/>
          <a:ext cx="447675" cy="3429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57150</xdr:rowOff>
    </xdr:from>
    <xdr:to>
      <xdr:col>4</xdr:col>
      <xdr:colOff>323850</xdr:colOff>
      <xdr:row>25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2495550" y="4057650"/>
          <a:ext cx="533400" cy="3714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21</xdr:row>
      <xdr:rowOff>142875</xdr:rowOff>
    </xdr:from>
    <xdr:to>
      <xdr:col>4</xdr:col>
      <xdr:colOff>95250</xdr:colOff>
      <xdr:row>23</xdr:row>
      <xdr:rowOff>57150</xdr:rowOff>
    </xdr:to>
    <xdr:sp>
      <xdr:nvSpPr>
        <xdr:cNvPr id="48" name="Line 48"/>
        <xdr:cNvSpPr>
          <a:spLocks/>
        </xdr:cNvSpPr>
      </xdr:nvSpPr>
      <xdr:spPr>
        <a:xfrm flipV="1">
          <a:off x="2524125" y="378142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23</xdr:row>
      <xdr:rowOff>133350</xdr:rowOff>
    </xdr:from>
    <xdr:to>
      <xdr:col>4</xdr:col>
      <xdr:colOff>628650</xdr:colOff>
      <xdr:row>25</xdr:row>
      <xdr:rowOff>76200</xdr:rowOff>
    </xdr:to>
    <xdr:sp>
      <xdr:nvSpPr>
        <xdr:cNvPr id="49" name="Line 49"/>
        <xdr:cNvSpPr>
          <a:spLocks/>
        </xdr:cNvSpPr>
      </xdr:nvSpPr>
      <xdr:spPr>
        <a:xfrm flipV="1">
          <a:off x="3057525" y="413385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19050</xdr:rowOff>
    </xdr:from>
    <xdr:to>
      <xdr:col>4</xdr:col>
      <xdr:colOff>619125</xdr:colOff>
      <xdr:row>23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2781300" y="3819525"/>
          <a:ext cx="542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32</xdr:row>
      <xdr:rowOff>104775</xdr:rowOff>
    </xdr:from>
    <xdr:to>
      <xdr:col>6</xdr:col>
      <xdr:colOff>9525</xdr:colOff>
      <xdr:row>34</xdr:row>
      <xdr:rowOff>47625</xdr:rowOff>
    </xdr:to>
    <xdr:sp>
      <xdr:nvSpPr>
        <xdr:cNvPr id="51" name="Arc 51"/>
        <xdr:cNvSpPr>
          <a:spLocks/>
        </xdr:cNvSpPr>
      </xdr:nvSpPr>
      <xdr:spPr>
        <a:xfrm flipH="1" flipV="1">
          <a:off x="3590925" y="5676900"/>
          <a:ext cx="5905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31</xdr:row>
      <xdr:rowOff>76200</xdr:rowOff>
    </xdr:from>
    <xdr:to>
      <xdr:col>5</xdr:col>
      <xdr:colOff>571500</xdr:colOff>
      <xdr:row>32</xdr:row>
      <xdr:rowOff>104775</xdr:rowOff>
    </xdr:to>
    <xdr:sp>
      <xdr:nvSpPr>
        <xdr:cNvPr id="52" name="Line 52"/>
        <xdr:cNvSpPr>
          <a:spLocks/>
        </xdr:cNvSpPr>
      </xdr:nvSpPr>
      <xdr:spPr>
        <a:xfrm flipV="1">
          <a:off x="3590925" y="5457825"/>
          <a:ext cx="371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152400</xdr:rowOff>
    </xdr:from>
    <xdr:to>
      <xdr:col>6</xdr:col>
      <xdr:colOff>390525</xdr:colOff>
      <xdr:row>34</xdr:row>
      <xdr:rowOff>28575</xdr:rowOff>
    </xdr:to>
    <xdr:sp>
      <xdr:nvSpPr>
        <xdr:cNvPr id="53" name="Line 53"/>
        <xdr:cNvSpPr>
          <a:spLocks/>
        </xdr:cNvSpPr>
      </xdr:nvSpPr>
      <xdr:spPr>
        <a:xfrm flipV="1">
          <a:off x="4191000" y="5724525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95250</xdr:rowOff>
    </xdr:from>
    <xdr:to>
      <xdr:col>6</xdr:col>
      <xdr:colOff>361950</xdr:colOff>
      <xdr:row>33</xdr:row>
      <xdr:rowOff>19050</xdr:rowOff>
    </xdr:to>
    <xdr:sp>
      <xdr:nvSpPr>
        <xdr:cNvPr id="54" name="Line 54"/>
        <xdr:cNvSpPr>
          <a:spLocks/>
        </xdr:cNvSpPr>
      </xdr:nvSpPr>
      <xdr:spPr>
        <a:xfrm>
          <a:off x="3924300" y="5476875"/>
          <a:ext cx="6096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142875</xdr:rowOff>
    </xdr:from>
    <xdr:to>
      <xdr:col>5</xdr:col>
      <xdr:colOff>19050</xdr:colOff>
      <xdr:row>23</xdr:row>
      <xdr:rowOff>95250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3028950" y="3781425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</a:t>
          </a:r>
        </a:p>
      </xdr:txBody>
    </xdr:sp>
    <xdr:clientData/>
  </xdr:twoCellAnchor>
  <xdr:twoCellAnchor>
    <xdr:from>
      <xdr:col>1</xdr:col>
      <xdr:colOff>133350</xdr:colOff>
      <xdr:row>28</xdr:row>
      <xdr:rowOff>142875</xdr:rowOff>
    </xdr:from>
    <xdr:to>
      <xdr:col>1</xdr:col>
      <xdr:colOff>504825</xdr:colOff>
      <xdr:row>30</xdr:row>
      <xdr:rowOff>95250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809625" y="49815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</a:t>
          </a:r>
        </a:p>
      </xdr:txBody>
    </xdr:sp>
    <xdr:clientData/>
  </xdr:twoCellAnchor>
  <xdr:twoCellAnchor>
    <xdr:from>
      <xdr:col>3</xdr:col>
      <xdr:colOff>323850</xdr:colOff>
      <xdr:row>33</xdr:row>
      <xdr:rowOff>66675</xdr:rowOff>
    </xdr:from>
    <xdr:to>
      <xdr:col>4</xdr:col>
      <xdr:colOff>19050</xdr:colOff>
      <xdr:row>35</xdr:row>
      <xdr:rowOff>47625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2352675" y="5800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</a:t>
          </a:r>
        </a:p>
      </xdr:txBody>
    </xdr:sp>
    <xdr:clientData/>
  </xdr:twoCellAnchor>
  <xdr:twoCellAnchor>
    <xdr:from>
      <xdr:col>5</xdr:col>
      <xdr:colOff>542925</xdr:colOff>
      <xdr:row>32</xdr:row>
      <xdr:rowOff>57150</xdr:rowOff>
    </xdr:from>
    <xdr:to>
      <xdr:col>6</xdr:col>
      <xdr:colOff>238125</xdr:colOff>
      <xdr:row>34</xdr:row>
      <xdr:rowOff>19050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3924300" y="562927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</a:t>
          </a:r>
        </a:p>
      </xdr:txBody>
    </xdr:sp>
    <xdr:clientData/>
  </xdr:twoCellAnchor>
  <xdr:twoCellAnchor>
    <xdr:from>
      <xdr:col>2</xdr:col>
      <xdr:colOff>428625</xdr:colOff>
      <xdr:row>33</xdr:row>
      <xdr:rowOff>57150</xdr:rowOff>
    </xdr:from>
    <xdr:to>
      <xdr:col>3</xdr:col>
      <xdr:colOff>123825</xdr:colOff>
      <xdr:row>35</xdr:row>
      <xdr:rowOff>38100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1781175" y="57912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50" sqref="F50"/>
    </sheetView>
  </sheetViews>
  <sheetFormatPr defaultColWidth="8.875" defaultRowHeight="12.75"/>
  <cols>
    <col min="1" max="5" width="8.875" style="0" customWidth="1"/>
    <col min="6" max="6" width="10.375" style="0" customWidth="1"/>
    <col min="7" max="7" width="8.75390625" style="0" customWidth="1"/>
    <col min="8" max="8" width="12.75390625" style="0" customWidth="1"/>
    <col min="9" max="9" width="14.875" style="0" customWidth="1"/>
  </cols>
  <sheetData>
    <row r="1" s="1" customFormat="1" ht="18">
      <c r="B1" s="1" t="s">
        <v>12</v>
      </c>
    </row>
    <row r="3" ht="15">
      <c r="H3" s="2"/>
    </row>
    <row r="11" ht="15">
      <c r="A11" s="2"/>
    </row>
    <row r="14" ht="15">
      <c r="B14" s="2"/>
    </row>
    <row r="18" spans="7:8" ht="15">
      <c r="G18" s="3"/>
      <c r="H18" s="4"/>
    </row>
    <row r="19" ht="17.25" customHeight="1">
      <c r="D19" s="3"/>
    </row>
    <row r="23" ht="15.75">
      <c r="B23" s="5" t="s">
        <v>0</v>
      </c>
    </row>
    <row r="24" ht="15">
      <c r="F24" s="4"/>
    </row>
    <row r="30" ht="15">
      <c r="A30" s="3"/>
    </row>
    <row r="31" ht="15">
      <c r="G31" s="3"/>
    </row>
    <row r="32" ht="15">
      <c r="G32" s="2"/>
    </row>
    <row r="36" spans="3:4" ht="15">
      <c r="C36" s="2"/>
      <c r="D36" s="2"/>
    </row>
    <row r="37" spans="1:10" ht="27.75" customHeight="1" thickBot="1">
      <c r="A37" s="5" t="s">
        <v>28</v>
      </c>
      <c r="B37" s="5"/>
      <c r="H37" t="s">
        <v>27</v>
      </c>
      <c r="I37" s="12">
        <v>70</v>
      </c>
      <c r="J37" t="s">
        <v>14</v>
      </c>
    </row>
    <row r="38" spans="2:4" s="6" customFormat="1" ht="16.5">
      <c r="B38" s="7" t="s">
        <v>1</v>
      </c>
      <c r="C38" s="16" t="s">
        <v>15</v>
      </c>
      <c r="D38" s="17"/>
    </row>
    <row r="39" spans="2:10" s="6" customFormat="1" ht="16.5">
      <c r="B39" s="8" t="s">
        <v>2</v>
      </c>
      <c r="C39" s="18">
        <v>3</v>
      </c>
      <c r="D39" s="19"/>
      <c r="E39" s="13" t="s">
        <v>21</v>
      </c>
      <c r="I39" s="3" t="s">
        <v>13</v>
      </c>
      <c r="J39" s="14">
        <f>C39*(C40+C47)*2*I37</f>
        <v>1344.0000000000002</v>
      </c>
    </row>
    <row r="40" spans="2:10" s="6" customFormat="1" ht="16.5">
      <c r="B40" s="8" t="s">
        <v>3</v>
      </c>
      <c r="C40" s="18">
        <v>3</v>
      </c>
      <c r="D40" s="19"/>
      <c r="E40" s="13" t="s">
        <v>22</v>
      </c>
      <c r="I40" s="3" t="s">
        <v>16</v>
      </c>
      <c r="J40" s="14">
        <f>(((2*C42)+(2*C43)+(2*C47))*C41)*I37</f>
        <v>1344.0000000000002</v>
      </c>
    </row>
    <row r="41" spans="2:10" s="6" customFormat="1" ht="16.5">
      <c r="B41" s="8" t="s">
        <v>4</v>
      </c>
      <c r="C41" s="18">
        <v>3</v>
      </c>
      <c r="D41" s="19"/>
      <c r="E41" s="13" t="s">
        <v>23</v>
      </c>
      <c r="I41" s="3" t="s">
        <v>17</v>
      </c>
      <c r="J41" s="14">
        <f>SUM(J39:J40)+240</f>
        <v>2928.0000000000005</v>
      </c>
    </row>
    <row r="42" spans="2:10" s="6" customFormat="1" ht="16.5">
      <c r="B42" s="8" t="s">
        <v>5</v>
      </c>
      <c r="C42" s="18">
        <v>1.5</v>
      </c>
      <c r="D42" s="19"/>
      <c r="E42" s="13" t="s">
        <v>24</v>
      </c>
      <c r="I42" s="3" t="s">
        <v>19</v>
      </c>
      <c r="J42" s="14">
        <v>250</v>
      </c>
    </row>
    <row r="43" spans="2:10" s="6" customFormat="1" ht="17.25" thickBot="1">
      <c r="B43" s="9" t="s">
        <v>6</v>
      </c>
      <c r="C43" s="20">
        <v>1.5</v>
      </c>
      <c r="D43" s="21"/>
      <c r="E43" s="13" t="s">
        <v>25</v>
      </c>
      <c r="I43" s="3" t="s">
        <v>18</v>
      </c>
      <c r="J43" s="14">
        <v>125</v>
      </c>
    </row>
    <row r="44" spans="2:10" s="6" customFormat="1" ht="17.25" thickTop="1">
      <c r="B44" s="10" t="s">
        <v>7</v>
      </c>
      <c r="C44" s="22">
        <v>1.7</v>
      </c>
      <c r="D44" s="23"/>
      <c r="I44" s="5" t="s">
        <v>20</v>
      </c>
      <c r="J44" s="15">
        <f>SUM(J41:J43)</f>
        <v>3303.0000000000005</v>
      </c>
    </row>
    <row r="45" spans="2:4" s="6" customFormat="1" ht="16.5">
      <c r="B45" s="8" t="s">
        <v>8</v>
      </c>
      <c r="C45" s="24"/>
      <c r="D45" s="25"/>
    </row>
    <row r="46" spans="2:5" s="6" customFormat="1" ht="16.5">
      <c r="B46" s="8" t="s">
        <v>9</v>
      </c>
      <c r="C46" s="24">
        <v>0.8</v>
      </c>
      <c r="D46" s="25"/>
      <c r="E46" s="13" t="s">
        <v>29</v>
      </c>
    </row>
    <row r="47" spans="2:5" s="6" customFormat="1" ht="16.5">
      <c r="B47" s="8" t="s">
        <v>10</v>
      </c>
      <c r="C47" s="18">
        <v>0.2</v>
      </c>
      <c r="D47" s="19"/>
      <c r="E47" s="13" t="s">
        <v>26</v>
      </c>
    </row>
    <row r="48" spans="2:4" s="6" customFormat="1" ht="17.25" thickBot="1">
      <c r="B48" s="9" t="s">
        <v>11</v>
      </c>
      <c r="C48" s="26">
        <v>0.5</v>
      </c>
      <c r="D48" s="27"/>
    </row>
    <row r="49" ht="17.25" customHeight="1" thickTop="1"/>
    <row r="50" s="1" customFormat="1" ht="18">
      <c r="B50" s="11"/>
    </row>
  </sheetData>
  <sheetProtection password="9306" sheet="1"/>
  <mergeCells count="11">
    <mergeCell ref="C44:D44"/>
    <mergeCell ref="C45:D45"/>
    <mergeCell ref="C46:D46"/>
    <mergeCell ref="C47:D47"/>
    <mergeCell ref="C48:D48"/>
    <mergeCell ref="C38:D38"/>
    <mergeCell ref="C39:D39"/>
    <mergeCell ref="C40:D40"/>
    <mergeCell ref="C41:D41"/>
    <mergeCell ref="C42:D42"/>
    <mergeCell ref="C43:D4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Vala</dc:creator>
  <cp:keywords/>
  <dc:description/>
  <cp:lastModifiedBy>Ivan</cp:lastModifiedBy>
  <cp:lastPrinted>2013-02-18T12:34:12Z</cp:lastPrinted>
  <dcterms:created xsi:type="dcterms:W3CDTF">2007-02-26T09:39:54Z</dcterms:created>
  <dcterms:modified xsi:type="dcterms:W3CDTF">2022-03-16T07:29:59Z</dcterms:modified>
  <cp:category/>
  <cp:version/>
  <cp:contentType/>
  <cp:contentStatus/>
</cp:coreProperties>
</file>